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<sst xmlns="http://schemas.openxmlformats.org/spreadsheetml/2006/main" count="144" uniqueCount="112">
  <si>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</si>
  <si>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</si>
  <si>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</si>
  <si>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</si>
  <si>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Druskininkų savivaldybės Leipalingio pagrindinė mokykla</t>
  </si>
  <si>
    <t>(viešojo sektoriaus subjekto arba viešojo sektoriaus subjektų grupės pavadinimas)</t>
  </si>
  <si>
    <t>Alėjos g. 26, Leipalingio mstl., Leipalingio sen., Druskininkų sav. 190609055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</si>
  <si>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</si>
  <si>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</si>
  <si>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</si>
  <si>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rugsėjo 30 d.</t>
  </si>
  <si>
    <t>DUOMENIS</t>
  </si>
  <si>
    <t>2016 m. lapkričio 21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</si>
  <si>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</si>
  <si>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</si>
  <si>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</si>
  <si>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</si>
  <si>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</si>
  <si>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</si>
  <si>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</si>
  <si>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</si>
  <si>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</si>
  <si>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</si>
  <si>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</si>
  <si>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</si>
  <si>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</si>
  <si>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</si>
  <si>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</si>
  <si>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</si>
  <si>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</si>
  <si>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</si>
  <si>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</si>
  <si>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</si>
  <si>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</si>
  <si>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</si>
  <si>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</si>
  <si>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</si>
  <si>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</si>
  <si>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</si>
  <si>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</si>
  <si>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</si>
  <si>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</si>
  <si>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</si>
  <si>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</si>
  <si>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</si>
  <si>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</si>
  <si>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</si>
  <si>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</si>
  <si>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</si>
  <si>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</si>
  <si>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</si>
  <si>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</si>
  <si>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</si>
  <si>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</si>
  <si>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</si>
  <si>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</si>
  <si>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</si>
  <si>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</si>
  <si>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</si>
  <si>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</si>
  <si>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</si>
  <si>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</si>
  <si>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</si>
  <si>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</si>
  <si>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</si>
  <si>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</si>
  <si>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</si>
  <si>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</si>
  <si>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</si>
  <si>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</si>
  <si>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</si>
  <si>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</si>
  <si>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</si>
  <si>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</si>
  <si>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</si>
  <si>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</si>
  <si>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</si>
  <si>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</si>
  <si>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</si>
  <si>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</si>
  <si>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</si>
  <si>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</si>
  <si>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</si>
  <si>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</si>
  <si>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</si>
  <si>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</si>
  <si>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</si>
  <si>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</si>
  <si>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</si>
  <si>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</si>
  <si>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</si>
  <si>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</si>
  <si>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</si>
  <si>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</si>
  <si>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</si>
  <si>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</si>
  <si>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</si>
  <si>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</si>
  <si>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</si>
  <si>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</si>
  <si>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</si>
  <si>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</si>
  <si>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</si>
  <si>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</si>
  <si>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Černiauskienė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</si>
  <si>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</si>
  <si>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</si>
  <si>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</si>
  <si>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</si>
  <si>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Danutė Cikockienė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</si>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</sst>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>
      <alignment/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="80" zoomScaleNormal="80" zoomScalePageLayoutView="0" colorId="9" workbookViewId="0" topLeftCell="A1">
      <selection activeCell="H28" sqref="H28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3" t="s">
        <v>2</v>
      </c>
      <c r="B5" s="57"/>
      <c r="C5" s="57"/>
      <c r="D5" s="57"/>
      <c r="E5" s="57"/>
      <c r="F5" s="57"/>
      <c r="G5" s="57"/>
      <c r="H5" s="57"/>
      <c r="I5" s="57"/>
    </row>
    <row r="6" spans="1:9" ht="15.75" customHeight="1">
      <c r="A6" s="63" t="s">
        <v>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64" t="s">
        <v>4</v>
      </c>
      <c r="B7" s="65"/>
      <c r="C7" s="65"/>
      <c r="D7" s="65"/>
      <c r="E7" s="65"/>
      <c r="F7" s="65"/>
      <c r="G7" s="65"/>
      <c r="H7" s="65"/>
      <c r="I7" s="65"/>
    </row>
    <row r="8" spans="1:9" s="6" customFormat="1" ht="11.25" customHeight="1">
      <c r="A8" s="66" t="s">
        <v>5</v>
      </c>
      <c r="B8" s="67"/>
      <c r="C8" s="67"/>
      <c r="D8" s="67"/>
      <c r="E8" s="67"/>
      <c r="F8" s="67"/>
      <c r="G8" s="67"/>
      <c r="H8" s="67"/>
      <c r="I8" s="67"/>
    </row>
    <row r="9" spans="1:9" ht="15.75" customHeight="1">
      <c r="A9" s="64" t="s">
        <v>6</v>
      </c>
      <c r="B9" s="68"/>
      <c r="C9" s="68"/>
      <c r="D9" s="68"/>
      <c r="E9" s="68"/>
      <c r="F9" s="68"/>
      <c r="G9" s="68"/>
      <c r="H9" s="68"/>
      <c r="I9" s="68"/>
    </row>
    <row r="10" spans="1:9" s="6" customFormat="1" ht="11.25" customHeight="1">
      <c r="A10" s="66" t="s">
        <v>7</v>
      </c>
      <c r="B10" s="67"/>
      <c r="C10" s="67"/>
      <c r="D10" s="67"/>
      <c r="E10" s="67"/>
      <c r="F10" s="67"/>
      <c r="G10" s="67"/>
      <c r="H10" s="67"/>
      <c r="I10" s="67"/>
    </row>
    <row r="11" spans="1:9" ht="12.75" customHeight="1">
      <c r="A11" s="56"/>
      <c r="B11" s="57"/>
      <c r="C11" s="57"/>
      <c r="D11" s="57"/>
      <c r="E11" s="57"/>
      <c r="F11" s="57"/>
      <c r="G11" s="57"/>
      <c r="H11" s="57"/>
      <c r="I11" s="57"/>
    </row>
    <row r="12" spans="1:9" ht="15" customHeight="1">
      <c r="A12" s="58"/>
      <c r="B12" s="52"/>
      <c r="C12" s="52"/>
      <c r="D12" s="52"/>
      <c r="E12" s="52"/>
      <c r="F12" s="52"/>
      <c r="G12" s="52"/>
      <c r="H12" s="52"/>
      <c r="I12" s="52"/>
    </row>
    <row r="13" spans="1:9" ht="14.25" customHeight="1">
      <c r="A13" s="59" t="s">
        <v>8</v>
      </c>
      <c r="B13" s="60"/>
      <c r="C13" s="60"/>
      <c r="D13" s="60"/>
      <c r="E13" s="60"/>
      <c r="F13" s="60"/>
      <c r="G13" s="60"/>
      <c r="H13" s="60"/>
      <c r="I13" s="60"/>
    </row>
    <row r="14" spans="1:9" ht="15" customHeight="1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14.25" customHeight="1">
      <c r="A15" s="61" t="s">
        <v>9</v>
      </c>
      <c r="B15" s="61"/>
      <c r="C15" s="61"/>
      <c r="D15" s="62" t="s">
        <v>10</v>
      </c>
      <c r="E15" s="62"/>
      <c r="F15" s="6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51" t="s">
        <v>12</v>
      </c>
      <c r="B17" s="52"/>
      <c r="C17" s="52"/>
      <c r="D17" s="52"/>
      <c r="E17" s="52"/>
      <c r="F17" s="52"/>
      <c r="G17" s="52"/>
      <c r="H17" s="52"/>
      <c r="I17" s="52"/>
    </row>
    <row r="18" spans="1:9" ht="15" customHeight="1">
      <c r="A18" s="51" t="s">
        <v>13</v>
      </c>
      <c r="B18" s="52"/>
      <c r="C18" s="52"/>
      <c r="D18" s="52"/>
      <c r="E18" s="52"/>
      <c r="F18" s="52"/>
      <c r="G18" s="52"/>
      <c r="H18" s="52"/>
      <c r="I18" s="52"/>
    </row>
    <row r="19" spans="1:9" s="3" customFormat="1" ht="15" customHeight="1">
      <c r="A19" s="53" t="s">
        <v>14</v>
      </c>
      <c r="B19" s="52"/>
      <c r="C19" s="52"/>
      <c r="D19" s="52"/>
      <c r="E19" s="52"/>
      <c r="F19" s="52"/>
      <c r="G19" s="52"/>
      <c r="H19" s="52"/>
      <c r="I19" s="52"/>
    </row>
    <row r="20" spans="1:9" s="9" customFormat="1" ht="50.25" customHeight="1">
      <c r="A20" s="54" t="s">
        <v>15</v>
      </c>
      <c r="B20" s="55"/>
      <c r="C20" s="5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7" t="s">
        <v>21</v>
      </c>
      <c r="D21" s="35"/>
      <c r="E21" s="35"/>
      <c r="F21" s="36"/>
      <c r="G21" s="13"/>
      <c r="H21" s="14">
        <f>(H22+H27+H28)</f>
        <v>440862.92</v>
      </c>
      <c r="I21" s="14">
        <f>(I22+I27+I28)</f>
        <v>424378.52</v>
      </c>
    </row>
    <row r="22" spans="1:9" ht="15.75" customHeight="1">
      <c r="A22" s="15" t="s">
        <v>22</v>
      </c>
      <c r="B22" s="16" t="s">
        <v>23</v>
      </c>
      <c r="C22" s="48" t="s">
        <v>23</v>
      </c>
      <c r="D22" s="49"/>
      <c r="E22" s="49"/>
      <c r="F22" s="50"/>
      <c r="G22" s="17"/>
      <c r="H22" s="18">
        <f>(H23+H24+H25+H26)</f>
        <v>440372.79</v>
      </c>
      <c r="I22" s="18">
        <f>(I23+I24+I25+I26)</f>
        <v>424340.87</v>
      </c>
    </row>
    <row r="23" spans="1:9" ht="15.75" customHeight="1">
      <c r="A23" s="15" t="s">
        <v>24</v>
      </c>
      <c r="B23" s="16" t="s">
        <v>25</v>
      </c>
      <c r="C23" s="48" t="s">
        <v>25</v>
      </c>
      <c r="D23" s="49"/>
      <c r="E23" s="49"/>
      <c r="F23" s="50"/>
      <c r="G23" s="17"/>
      <c r="H23" s="19">
        <v>247631.75</v>
      </c>
      <c r="I23" s="19">
        <v>251758.74</v>
      </c>
    </row>
    <row r="24" spans="1:9" ht="15.75" customHeight="1">
      <c r="A24" s="15" t="s">
        <v>26</v>
      </c>
      <c r="B24" s="20" t="s">
        <v>27</v>
      </c>
      <c r="C24" s="45" t="s">
        <v>27</v>
      </c>
      <c r="D24" s="46"/>
      <c r="E24" s="46"/>
      <c r="F24" s="47"/>
      <c r="G24" s="17"/>
      <c r="H24" s="19">
        <v>188710.64</v>
      </c>
      <c r="I24" s="19">
        <v>168642.93</v>
      </c>
    </row>
    <row r="25" spans="1:9" ht="15.75" customHeight="1">
      <c r="A25" s="15" t="s">
        <v>28</v>
      </c>
      <c r="B25" s="16" t="s">
        <v>29</v>
      </c>
      <c r="C25" s="45" t="s">
        <v>29</v>
      </c>
      <c r="D25" s="46"/>
      <c r="E25" s="46"/>
      <c r="F25" s="47"/>
      <c r="G25" s="17"/>
      <c r="H25" s="19">
        <v>2602.17</v>
      </c>
      <c r="I25" s="19">
        <v>2604.55</v>
      </c>
    </row>
    <row r="26" spans="1:9" ht="15.75" customHeight="1">
      <c r="A26" s="15" t="s">
        <v>30</v>
      </c>
      <c r="B26" s="20" t="s">
        <v>31</v>
      </c>
      <c r="C26" s="45" t="s">
        <v>31</v>
      </c>
      <c r="D26" s="46"/>
      <c r="E26" s="46"/>
      <c r="F26" s="47"/>
      <c r="G26" s="17"/>
      <c r="H26" s="19">
        <v>1428.23</v>
      </c>
      <c r="I26" s="19">
        <v>1334.65</v>
      </c>
    </row>
    <row r="27" spans="1:9" ht="15.75" customHeight="1">
      <c r="A27" s="15" t="s">
        <v>32</v>
      </c>
      <c r="B27" s="16" t="s">
        <v>33</v>
      </c>
      <c r="C27" s="45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5" t="s">
        <v>35</v>
      </c>
      <c r="D28" s="46"/>
      <c r="E28" s="46"/>
      <c r="F28" s="47"/>
      <c r="G28" s="17"/>
      <c r="H28" s="18">
        <f>(H29-H30)</f>
        <v>490.130000000001</v>
      </c>
      <c r="I28" s="18">
        <f>(I29+I30)</f>
        <v>37.650000000001455</v>
      </c>
    </row>
    <row r="29" spans="1:9" ht="15.75" customHeight="1">
      <c r="A29" s="15" t="s">
        <v>36</v>
      </c>
      <c r="B29" s="20" t="s">
        <v>37</v>
      </c>
      <c r="C29" s="45" t="s">
        <v>37</v>
      </c>
      <c r="D29" s="46"/>
      <c r="E29" s="46"/>
      <c r="F29" s="47"/>
      <c r="G29" s="17"/>
      <c r="H29" s="19">
        <v>17184.34</v>
      </c>
      <c r="I29" s="19">
        <v>13727.12</v>
      </c>
    </row>
    <row r="30" spans="1:9" ht="15.75" customHeight="1">
      <c r="A30" s="15" t="s">
        <v>38</v>
      </c>
      <c r="B30" s="20" t="s">
        <v>39</v>
      </c>
      <c r="C30" s="45" t="s">
        <v>39</v>
      </c>
      <c r="D30" s="46"/>
      <c r="E30" s="46"/>
      <c r="F30" s="47"/>
      <c r="G30" s="17"/>
      <c r="H30" s="19">
        <v>16694.21</v>
      </c>
      <c r="I30" s="19">
        <v>-13689.47</v>
      </c>
    </row>
    <row r="31" spans="1:9" s="1" customFormat="1" ht="15.75" customHeight="1">
      <c r="A31" s="11" t="s">
        <v>40</v>
      </c>
      <c r="B31" s="12" t="s">
        <v>41</v>
      </c>
      <c r="C31" s="37" t="s">
        <v>41</v>
      </c>
      <c r="D31" s="38"/>
      <c r="E31" s="38"/>
      <c r="F31" s="39"/>
      <c r="G31" s="13"/>
      <c r="H31" s="14">
        <f>(H32+H33+H34+H35+H36+H37+H38+H39+H40+H41+H42+H43+H44+H45)</f>
        <v>440521.43000000005</v>
      </c>
      <c r="I31" s="14">
        <f>(I32+I33+I34+I35+I36+I37+I38+I39+I40+I41+I42+I43+I44+I45)</f>
        <v>406113.0500000001</v>
      </c>
    </row>
    <row r="32" spans="1:9" ht="15.75" customHeight="1">
      <c r="A32" s="15" t="s">
        <v>22</v>
      </c>
      <c r="B32" s="16" t="s">
        <v>42</v>
      </c>
      <c r="C32" s="45" t="s">
        <v>43</v>
      </c>
      <c r="D32" s="42"/>
      <c r="E32" s="42"/>
      <c r="F32" s="43"/>
      <c r="G32" s="17"/>
      <c r="H32" s="19">
        <v>365410.98</v>
      </c>
      <c r="I32" s="19">
        <v>335010.63</v>
      </c>
    </row>
    <row r="33" spans="1:9" ht="15.75" customHeight="1">
      <c r="A33" s="15" t="s">
        <v>32</v>
      </c>
      <c r="B33" s="16" t="s">
        <v>44</v>
      </c>
      <c r="C33" s="45" t="s">
        <v>45</v>
      </c>
      <c r="D33" s="42"/>
      <c r="E33" s="42"/>
      <c r="F33" s="43"/>
      <c r="G33" s="17"/>
      <c r="H33" s="19">
        <v>16361.01</v>
      </c>
      <c r="I33" s="19">
        <v>15840.14</v>
      </c>
    </row>
    <row r="34" spans="1:9" ht="15.75" customHeight="1">
      <c r="A34" s="15" t="s">
        <v>34</v>
      </c>
      <c r="B34" s="16" t="s">
        <v>46</v>
      </c>
      <c r="C34" s="45" t="s">
        <v>47</v>
      </c>
      <c r="D34" s="42"/>
      <c r="E34" s="42"/>
      <c r="F34" s="43"/>
      <c r="G34" s="17"/>
      <c r="H34" s="19">
        <v>13295.84</v>
      </c>
      <c r="I34" s="19">
        <v>14037.15</v>
      </c>
    </row>
    <row r="35" spans="1:9" ht="15.75" customHeight="1">
      <c r="A35" s="15" t="s">
        <v>48</v>
      </c>
      <c r="B35" s="16" t="s">
        <v>49</v>
      </c>
      <c r="C35" s="48" t="s">
        <v>50</v>
      </c>
      <c r="D35" s="42"/>
      <c r="E35" s="42"/>
      <c r="F35" s="43"/>
      <c r="G35" s="17"/>
      <c r="H35" s="19">
        <v>0</v>
      </c>
      <c r="I35" s="19">
        <v>69</v>
      </c>
    </row>
    <row r="36" spans="1:9" ht="15.75" customHeight="1">
      <c r="A36" s="15" t="s">
        <v>51</v>
      </c>
      <c r="B36" s="16" t="s">
        <v>52</v>
      </c>
      <c r="C36" s="48" t="s">
        <v>53</v>
      </c>
      <c r="D36" s="42"/>
      <c r="E36" s="42"/>
      <c r="F36" s="43"/>
      <c r="G36" s="17"/>
      <c r="H36" s="19">
        <v>441.72</v>
      </c>
      <c r="I36" s="19">
        <v>316.56</v>
      </c>
    </row>
    <row r="37" spans="1:9" ht="15.75" customHeight="1">
      <c r="A37" s="15" t="s">
        <v>54</v>
      </c>
      <c r="B37" s="16" t="s">
        <v>55</v>
      </c>
      <c r="C37" s="48" t="s">
        <v>56</v>
      </c>
      <c r="D37" s="42"/>
      <c r="E37" s="42"/>
      <c r="F37" s="43"/>
      <c r="G37" s="17"/>
      <c r="H37" s="19">
        <v>472.37</v>
      </c>
      <c r="I37" s="19">
        <v>443.21</v>
      </c>
    </row>
    <row r="38" spans="1:9" ht="15.75" customHeight="1">
      <c r="A38" s="15" t="s">
        <v>57</v>
      </c>
      <c r="B38" s="16" t="s">
        <v>58</v>
      </c>
      <c r="C38" s="48" t="s">
        <v>59</v>
      </c>
      <c r="D38" s="42"/>
      <c r="E38" s="42"/>
      <c r="F38" s="43"/>
      <c r="G38" s="17"/>
      <c r="H38" s="19">
        <v>1244.77</v>
      </c>
      <c r="I38" s="19">
        <v>440.39</v>
      </c>
    </row>
    <row r="39" spans="1:9" ht="15.75" customHeight="1">
      <c r="A39" s="15" t="s">
        <v>60</v>
      </c>
      <c r="B39" s="16" t="s">
        <v>61</v>
      </c>
      <c r="C39" s="45" t="s">
        <v>61</v>
      </c>
      <c r="D39" s="42"/>
      <c r="E39" s="42"/>
      <c r="F39" s="43"/>
      <c r="G39" s="17"/>
      <c r="H39" s="19">
        <v>0</v>
      </c>
      <c r="I39" s="19">
        <v>50.4</v>
      </c>
    </row>
    <row r="40" spans="1:9" ht="15.75" customHeight="1">
      <c r="A40" s="15" t="s">
        <v>62</v>
      </c>
      <c r="B40" s="16" t="s">
        <v>63</v>
      </c>
      <c r="C40" s="48" t="s">
        <v>63</v>
      </c>
      <c r="D40" s="42"/>
      <c r="E40" s="42"/>
      <c r="F40" s="43"/>
      <c r="G40" s="17"/>
      <c r="H40" s="19">
        <v>5483.51</v>
      </c>
      <c r="I40" s="19">
        <v>4243.86</v>
      </c>
    </row>
    <row r="41" spans="1:9" ht="15.75" customHeight="1">
      <c r="A41" s="15" t="s">
        <v>64</v>
      </c>
      <c r="B41" s="16" t="s">
        <v>65</v>
      </c>
      <c r="C41" s="45" t="s">
        <v>66</v>
      </c>
      <c r="D41" s="46"/>
      <c r="E41" s="46"/>
      <c r="F41" s="47"/>
      <c r="G41" s="17"/>
      <c r="H41" s="19">
        <v>13453.64</v>
      </c>
      <c r="I41" s="19">
        <v>7430.58</v>
      </c>
    </row>
    <row r="42" spans="1:9" ht="15.75" customHeight="1">
      <c r="A42" s="15" t="s">
        <v>67</v>
      </c>
      <c r="B42" s="16" t="s">
        <v>68</v>
      </c>
      <c r="C42" s="45" t="s">
        <v>69</v>
      </c>
      <c r="D42" s="42"/>
      <c r="E42" s="42"/>
      <c r="F42" s="43"/>
      <c r="G42" s="17"/>
      <c r="H42" s="19">
        <v>0</v>
      </c>
      <c r="I42" s="19">
        <v>0</v>
      </c>
    </row>
    <row r="43" spans="1:9" ht="15.75" customHeight="1">
      <c r="A43" s="15" t="s">
        <v>70</v>
      </c>
      <c r="B43" s="16" t="s">
        <v>71</v>
      </c>
      <c r="C43" s="45" t="s">
        <v>72</v>
      </c>
      <c r="D43" s="42"/>
      <c r="E43" s="42"/>
      <c r="F43" s="43"/>
      <c r="G43" s="17"/>
      <c r="H43" s="19">
        <v>0</v>
      </c>
      <c r="I43" s="19">
        <v>0</v>
      </c>
    </row>
    <row r="44" spans="1:9" ht="15.75" customHeight="1">
      <c r="A44" s="15" t="s">
        <v>73</v>
      </c>
      <c r="B44" s="16" t="s">
        <v>74</v>
      </c>
      <c r="C44" s="45" t="s">
        <v>75</v>
      </c>
      <c r="D44" s="42"/>
      <c r="E44" s="42"/>
      <c r="F44" s="43"/>
      <c r="G44" s="17"/>
      <c r="H44" s="19">
        <v>24357.59</v>
      </c>
      <c r="I44" s="19">
        <v>24351.95</v>
      </c>
    </row>
    <row r="45" spans="1:9" ht="15.75" customHeight="1">
      <c r="A45" s="15" t="s">
        <v>76</v>
      </c>
      <c r="B45" s="16" t="s">
        <v>77</v>
      </c>
      <c r="C45" s="41" t="s">
        <v>78</v>
      </c>
      <c r="D45" s="42"/>
      <c r="E45" s="42"/>
      <c r="F45" s="43"/>
      <c r="G45" s="17"/>
      <c r="H45" s="19">
        <v>0</v>
      </c>
      <c r="I45" s="19">
        <v>3879.18</v>
      </c>
    </row>
    <row r="46" spans="1:9" s="1" customFormat="1" ht="15.75" customHeight="1">
      <c r="A46" s="21" t="s">
        <v>79</v>
      </c>
      <c r="B46" s="22" t="s">
        <v>80</v>
      </c>
      <c r="C46" s="34" t="s">
        <v>80</v>
      </c>
      <c r="D46" s="35"/>
      <c r="E46" s="35"/>
      <c r="F46" s="36"/>
      <c r="G46" s="13"/>
      <c r="H46" s="14">
        <f>H21-H31</f>
        <v>341.4899999999325</v>
      </c>
      <c r="I46" s="14">
        <f>I21-I31</f>
        <v>18265.469999999914</v>
      </c>
    </row>
    <row r="47" spans="1:9" s="1" customFormat="1" ht="15.75" customHeight="1">
      <c r="A47" s="21" t="s">
        <v>81</v>
      </c>
      <c r="B47" s="12" t="s">
        <v>82</v>
      </c>
      <c r="C47" s="40" t="s">
        <v>82</v>
      </c>
      <c r="D47" s="35"/>
      <c r="E47" s="35"/>
      <c r="F47" s="36"/>
      <c r="G47" s="13"/>
      <c r="H47" s="14">
        <f>H48-H49-H50</f>
        <v>0</v>
      </c>
      <c r="I47" s="14">
        <f>I48-I49-I50</f>
        <v>0</v>
      </c>
    </row>
    <row r="48" spans="1:9" ht="15.75" customHeight="1">
      <c r="A48" s="23" t="s">
        <v>83</v>
      </c>
      <c r="B48" s="16" t="s">
        <v>84</v>
      </c>
      <c r="C48" s="41" t="s">
        <v>85</v>
      </c>
      <c r="D48" s="42"/>
      <c r="E48" s="42"/>
      <c r="F48" s="43"/>
      <c r="G48" s="17"/>
      <c r="H48" s="19">
        <v>0</v>
      </c>
      <c r="I48" s="19">
        <v>0</v>
      </c>
    </row>
    <row r="49" spans="1:9" ht="15.75" customHeight="1">
      <c r="A49" s="23" t="s">
        <v>32</v>
      </c>
      <c r="B49" s="16" t="s">
        <v>86</v>
      </c>
      <c r="C49" s="41" t="s">
        <v>86</v>
      </c>
      <c r="D49" s="42"/>
      <c r="E49" s="42"/>
      <c r="F49" s="43"/>
      <c r="G49" s="17"/>
      <c r="H49" s="19">
        <v>0</v>
      </c>
      <c r="I49" s="19">
        <v>0</v>
      </c>
    </row>
    <row r="50" spans="1:9" ht="15.75" customHeight="1">
      <c r="A50" s="23" t="s">
        <v>87</v>
      </c>
      <c r="B50" s="16" t="s">
        <v>88</v>
      </c>
      <c r="C50" s="41" t="s">
        <v>89</v>
      </c>
      <c r="D50" s="42"/>
      <c r="E50" s="42"/>
      <c r="F50" s="43"/>
      <c r="G50" s="17"/>
      <c r="H50" s="19">
        <v>0</v>
      </c>
      <c r="I50" s="19">
        <v>0</v>
      </c>
    </row>
    <row r="51" spans="1:9" s="1" customFormat="1" ht="15.75" customHeight="1">
      <c r="A51" s="21" t="s">
        <v>90</v>
      </c>
      <c r="B51" s="22" t="s">
        <v>91</v>
      </c>
      <c r="C51" s="34" t="s">
        <v>91</v>
      </c>
      <c r="D51" s="35"/>
      <c r="E51" s="35"/>
      <c r="F51" s="36"/>
      <c r="G51" s="13"/>
      <c r="H51" s="24">
        <v>0</v>
      </c>
      <c r="I51" s="24">
        <v>0</v>
      </c>
    </row>
    <row r="52" spans="1:9" s="1" customFormat="1" ht="30" customHeight="1">
      <c r="A52" s="21" t="s">
        <v>92</v>
      </c>
      <c r="B52" s="22" t="s">
        <v>93</v>
      </c>
      <c r="C52" s="44" t="s">
        <v>93</v>
      </c>
      <c r="D52" s="38"/>
      <c r="E52" s="38"/>
      <c r="F52" s="39"/>
      <c r="G52" s="13"/>
      <c r="H52" s="24">
        <v>0</v>
      </c>
      <c r="I52" s="24">
        <v>0</v>
      </c>
    </row>
    <row r="53" spans="1:9" s="1" customFormat="1" ht="15.75" customHeight="1">
      <c r="A53" s="21" t="s">
        <v>94</v>
      </c>
      <c r="B53" s="22" t="s">
        <v>95</v>
      </c>
      <c r="C53" s="34" t="s">
        <v>95</v>
      </c>
      <c r="D53" s="35"/>
      <c r="E53" s="35"/>
      <c r="F53" s="36"/>
      <c r="G53" s="13"/>
      <c r="H53" s="24">
        <v>0</v>
      </c>
      <c r="I53" s="24">
        <v>0</v>
      </c>
    </row>
    <row r="54" spans="1:9" s="1" customFormat="1" ht="30" customHeight="1">
      <c r="A54" s="21" t="s">
        <v>96</v>
      </c>
      <c r="B54" s="12" t="s">
        <v>97</v>
      </c>
      <c r="C54" s="37" t="s">
        <v>97</v>
      </c>
      <c r="D54" s="38"/>
      <c r="E54" s="38"/>
      <c r="F54" s="39"/>
      <c r="G54" s="13"/>
      <c r="H54" s="14">
        <f>(H46+H47+H51+H52+H53)</f>
        <v>341.4899999999325</v>
      </c>
      <c r="I54" s="14">
        <f>(I46+I47+I51+I52+I53)</f>
        <v>18265.469999999914</v>
      </c>
    </row>
    <row r="55" spans="1:9" s="1" customFormat="1" ht="15.75" customHeight="1">
      <c r="A55" s="21" t="s">
        <v>22</v>
      </c>
      <c r="B55" s="12" t="s">
        <v>98</v>
      </c>
      <c r="C55" s="40" t="s">
        <v>98</v>
      </c>
      <c r="D55" s="35"/>
      <c r="E55" s="35"/>
      <c r="F55" s="36"/>
      <c r="G55" s="13"/>
      <c r="H55" s="24">
        <v>0</v>
      </c>
      <c r="I55" s="24">
        <v>0</v>
      </c>
    </row>
    <row r="56" spans="1:9" s="1" customFormat="1" ht="15.75" customHeight="1">
      <c r="A56" s="21" t="s">
        <v>99</v>
      </c>
      <c r="B56" s="22" t="s">
        <v>100</v>
      </c>
      <c r="C56" s="34" t="s">
        <v>100</v>
      </c>
      <c r="D56" s="35"/>
      <c r="E56" s="35"/>
      <c r="F56" s="36"/>
      <c r="G56" s="13"/>
      <c r="H56" s="14">
        <f>(H54+H55)</f>
        <v>341.4899999999325</v>
      </c>
      <c r="I56" s="14">
        <f>(I54+I55)</f>
        <v>18265.469999999914</v>
      </c>
    </row>
    <row r="57" spans="1:9" ht="15.75" customHeight="1">
      <c r="A57" s="23" t="s">
        <v>22</v>
      </c>
      <c r="B57" s="16" t="s">
        <v>101</v>
      </c>
      <c r="C57" s="41" t="s">
        <v>101</v>
      </c>
      <c r="D57" s="42"/>
      <c r="E57" s="42"/>
      <c r="F57" s="43"/>
      <c r="G57" s="17"/>
      <c r="H57" s="19"/>
      <c r="I57" s="19"/>
    </row>
    <row r="58" spans="1:9" ht="15.75" customHeight="1">
      <c r="A58" s="23" t="s">
        <v>32</v>
      </c>
      <c r="B58" s="16" t="s">
        <v>102</v>
      </c>
      <c r="C58" s="41" t="s">
        <v>102</v>
      </c>
      <c r="D58" s="42"/>
      <c r="E58" s="42"/>
      <c r="F58" s="43"/>
      <c r="G58" s="17"/>
      <c r="H58" s="19"/>
      <c r="I58" s="19"/>
    </row>
    <row r="59" spans="1:9" ht="12.75" customHeight="1">
      <c r="A59" s="9"/>
      <c r="B59" s="9"/>
      <c r="C59" s="9"/>
      <c r="D59" s="9"/>
      <c r="G59" s="25"/>
      <c r="H59" s="25"/>
      <c r="I59" s="25"/>
    </row>
    <row r="60" spans="1:9" s="4" customFormat="1" ht="15" customHeight="1">
      <c r="A60" s="32" t="s">
        <v>103</v>
      </c>
      <c r="B60" s="32"/>
      <c r="C60" s="32"/>
      <c r="D60" s="32"/>
      <c r="E60" s="32"/>
      <c r="F60" s="32"/>
      <c r="G60" s="26"/>
      <c r="H60" s="33" t="s">
        <v>104</v>
      </c>
      <c r="I60" s="33"/>
    </row>
    <row r="61" spans="1:9" s="6" customFormat="1" ht="15" customHeight="1">
      <c r="A61" s="30" t="s">
        <v>105</v>
      </c>
      <c r="B61" s="30"/>
      <c r="C61" s="30"/>
      <c r="D61" s="30"/>
      <c r="E61" s="30"/>
      <c r="F61" s="30"/>
      <c r="G61" s="27" t="s">
        <v>106</v>
      </c>
      <c r="H61" s="31" t="s">
        <v>107</v>
      </c>
      <c r="I61" s="31"/>
    </row>
    <row r="62" spans="1:9" s="3" customFormat="1" ht="15" customHeight="1">
      <c r="A62" s="28"/>
      <c r="B62" s="28"/>
      <c r="C62" s="28"/>
      <c r="D62" s="28"/>
      <c r="E62" s="28"/>
      <c r="F62" s="28"/>
      <c r="G62" s="28"/>
      <c r="H62" s="29"/>
      <c r="I62" s="29"/>
    </row>
    <row r="63" spans="1:9" s="4" customFormat="1" ht="12.75" customHeight="1">
      <c r="A63" s="32" t="s">
        <v>108</v>
      </c>
      <c r="B63" s="32"/>
      <c r="C63" s="32"/>
      <c r="D63" s="32"/>
      <c r="E63" s="32"/>
      <c r="F63" s="32"/>
      <c r="G63" s="26"/>
      <c r="H63" s="33" t="s">
        <v>109</v>
      </c>
      <c r="I63" s="33"/>
    </row>
    <row r="64" spans="1:9" s="6" customFormat="1" ht="11.25" customHeight="1">
      <c r="A64" s="30" t="s">
        <v>110</v>
      </c>
      <c r="B64" s="30"/>
      <c r="C64" s="30"/>
      <c r="D64" s="30"/>
      <c r="E64" s="30"/>
      <c r="F64" s="30"/>
      <c r="G64" s="27" t="s">
        <v>111</v>
      </c>
      <c r="H64" s="31" t="s">
        <v>107</v>
      </c>
      <c r="I64" s="31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75" top="0.78125" bottom="0.375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2016-11-21T11:22:21Z</cp:lastPrinted>
  <dcterms:modified xsi:type="dcterms:W3CDTF">2016-11-21T11:23:21Z</dcterms:modified>
  <cp:category/>
  <cp:version/>
  <cp:contentType/>
  <cp:contentStatus/>
</cp:coreProperties>
</file>